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4940" windowHeight="4725"/>
  </bookViews>
  <sheets>
    <sheet name="ホーム" sheetId="1" r:id="rId1"/>
    <sheet name="Sheet2" sheetId="2" r:id="rId2"/>
    <sheet name="Sheet3" sheetId="3" r:id="rId3"/>
  </sheets>
  <definedNames>
    <definedName name="_xlnm._FilterDatabase" localSheetId="0" hidden="1">ホーム!$D$64:$D$69</definedName>
  </definedNames>
  <calcPr calcId="145621"/>
</workbook>
</file>

<file path=xl/calcChain.xml><?xml version="1.0" encoding="utf-8"?>
<calcChain xmlns="http://schemas.openxmlformats.org/spreadsheetml/2006/main">
  <c r="D60" i="1" l="1"/>
  <c r="D58" i="1"/>
  <c r="D56" i="1"/>
  <c r="D53" i="1" l="1"/>
  <c r="D48" i="1"/>
  <c r="D43" i="1"/>
  <c r="D38" i="1"/>
  <c r="D33" i="1"/>
</calcChain>
</file>

<file path=xl/comments1.xml><?xml version="1.0" encoding="utf-8"?>
<comments xmlns="http://schemas.openxmlformats.org/spreadsheetml/2006/main">
  <authors>
    <author>91391</author>
  </authors>
  <commentList>
    <comment ref="D268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コメントの挿入
Menlo Security
</t>
        </r>
      </text>
    </comment>
    <comment ref="D273" authorId="0">
      <text>
        <r>
          <rPr>
            <sz val="9"/>
            <color indexed="81"/>
            <rFont val="ＭＳ Ｐゴシック"/>
            <family val="3"/>
            <charset val="128"/>
          </rPr>
          <t xml:space="preserve">コメントの挿入
Menlo Security
</t>
        </r>
      </text>
    </comment>
  </commentList>
</comments>
</file>

<file path=xl/sharedStrings.xml><?xml version="1.0" encoding="utf-8"?>
<sst xmlns="http://schemas.openxmlformats.org/spreadsheetml/2006/main" count="87" uniqueCount="77">
  <si>
    <t>Menlo Security</t>
    <phoneticPr fontId="3"/>
  </si>
  <si>
    <t>フォントの変更</t>
    <rPh sb="5" eb="7">
      <t>ヘンコウ</t>
    </rPh>
    <phoneticPr fontId="3"/>
  </si>
  <si>
    <t>フォントサイズ</t>
    <phoneticPr fontId="3"/>
  </si>
  <si>
    <t>太字</t>
    <rPh sb="0" eb="2">
      <t>フトジ</t>
    </rPh>
    <phoneticPr fontId="3"/>
  </si>
  <si>
    <t>斜体</t>
    <rPh sb="0" eb="2">
      <t>シャタイ</t>
    </rPh>
    <phoneticPr fontId="3"/>
  </si>
  <si>
    <t>下線</t>
    <rPh sb="0" eb="2">
      <t>カセン</t>
    </rPh>
    <phoneticPr fontId="3"/>
  </si>
  <si>
    <t>●フォント</t>
    <phoneticPr fontId="3"/>
  </si>
  <si>
    <t>罫線</t>
    <rPh sb="0" eb="2">
      <t>ケイセン</t>
    </rPh>
    <phoneticPr fontId="3"/>
  </si>
  <si>
    <t>フォントの色</t>
    <rPh sb="5" eb="6">
      <t>イロ</t>
    </rPh>
    <phoneticPr fontId="3"/>
  </si>
  <si>
    <t>ふりがなの表示・非表示</t>
    <rPh sb="5" eb="7">
      <t>ヒョウジ</t>
    </rPh>
    <rPh sb="8" eb="11">
      <t>ヒヒョウジ</t>
    </rPh>
    <phoneticPr fontId="3"/>
  </si>
  <si>
    <t>漢字</t>
    <rPh sb="0" eb="2">
      <t>カンジ</t>
    </rPh>
    <phoneticPr fontId="3"/>
  </si>
  <si>
    <t>通貨表示形式</t>
    <rPh sb="0" eb="2">
      <t>ツウカ</t>
    </rPh>
    <rPh sb="2" eb="4">
      <t>ヒョウジ</t>
    </rPh>
    <rPh sb="4" eb="6">
      <t>ケイシキ</t>
    </rPh>
    <phoneticPr fontId="3"/>
  </si>
  <si>
    <t>パーセントスタイル</t>
    <phoneticPr fontId="3"/>
  </si>
  <si>
    <t>桁区切りスタイル</t>
    <rPh sb="0" eb="1">
      <t>ケタ</t>
    </rPh>
    <rPh sb="1" eb="3">
      <t>クギ</t>
    </rPh>
    <phoneticPr fontId="3"/>
  </si>
  <si>
    <t>東京</t>
  </si>
  <si>
    <t>名古屋</t>
  </si>
  <si>
    <t>大阪</t>
  </si>
  <si>
    <t>●ハイパーリンク</t>
    <phoneticPr fontId="3"/>
  </si>
  <si>
    <t>Excel機能テストサンプル</t>
    <rPh sb="5" eb="7">
      <t>キノウ</t>
    </rPh>
    <phoneticPr fontId="3"/>
  </si>
  <si>
    <t>ハイパーリンク</t>
    <phoneticPr fontId="3"/>
  </si>
  <si>
    <t>カーソル移動先</t>
    <rPh sb="4" eb="6">
      <t>イドウ</t>
    </rPh>
    <rPh sb="6" eb="7">
      <t>サキ</t>
    </rPh>
    <phoneticPr fontId="3"/>
  </si>
  <si>
    <t>●テキストボックス</t>
    <phoneticPr fontId="3"/>
  </si>
  <si>
    <t>●プルダウンからの選択</t>
    <rPh sb="9" eb="11">
      <t>センタク</t>
    </rPh>
    <phoneticPr fontId="3"/>
  </si>
  <si>
    <t>札幌</t>
  </si>
  <si>
    <t>仙台</t>
  </si>
  <si>
    <t>沖縄</t>
  </si>
  <si>
    <t>Menlo Security　(MS　明朝)</t>
    <rPh sb="19" eb="21">
      <t>ミンチョウ</t>
    </rPh>
    <phoneticPr fontId="3"/>
  </si>
  <si>
    <t>Menlo Security　(MS　P明朝)</t>
    <rPh sb="20" eb="22">
      <t>ミンチョウ</t>
    </rPh>
    <phoneticPr fontId="3"/>
  </si>
  <si>
    <t>Menlo Security　(MS　Pゴシック)</t>
    <phoneticPr fontId="3"/>
  </si>
  <si>
    <t>Menlo Security　(サイズ20)</t>
    <phoneticPr fontId="3"/>
  </si>
  <si>
    <t>Menlo Security　(サイズ28)</t>
    <phoneticPr fontId="3"/>
  </si>
  <si>
    <t>Menlo Security　(サイズ36)</t>
    <phoneticPr fontId="3"/>
  </si>
  <si>
    <t>●数値表示</t>
    <rPh sb="1" eb="3">
      <t>スウチ</t>
    </rPh>
    <rPh sb="3" eb="5">
      <t>ヒョウジ</t>
    </rPh>
    <phoneticPr fontId="3"/>
  </si>
  <si>
    <t>例：100以上は青</t>
    <rPh sb="0" eb="1">
      <t>レイ</t>
    </rPh>
    <rPh sb="5" eb="7">
      <t>イジョウ</t>
    </rPh>
    <rPh sb="8" eb="9">
      <t>アオ</t>
    </rPh>
    <phoneticPr fontId="3"/>
  </si>
  <si>
    <t>例：100未満は赤</t>
    <rPh sb="0" eb="1">
      <t>レイ</t>
    </rPh>
    <rPh sb="5" eb="7">
      <t>ミマン</t>
    </rPh>
    <rPh sb="8" eb="9">
      <t>アカ</t>
    </rPh>
    <phoneticPr fontId="3"/>
  </si>
  <si>
    <t>●関数の確認</t>
    <rPh sb="1" eb="3">
      <t>カンスウ</t>
    </rPh>
    <rPh sb="4" eb="6">
      <t>カクニン</t>
    </rPh>
    <phoneticPr fontId="3"/>
  </si>
  <si>
    <t>合計値</t>
    <rPh sb="0" eb="3">
      <t>ゴウケイチ</t>
    </rPh>
    <phoneticPr fontId="3"/>
  </si>
  <si>
    <t>平均値</t>
    <rPh sb="0" eb="3">
      <t>ヘイキンチ</t>
    </rPh>
    <phoneticPr fontId="3"/>
  </si>
  <si>
    <t>数値の個数</t>
    <rPh sb="0" eb="2">
      <t>スウチ</t>
    </rPh>
    <rPh sb="3" eb="5">
      <t>コスウ</t>
    </rPh>
    <phoneticPr fontId="3"/>
  </si>
  <si>
    <t>最大値</t>
    <rPh sb="0" eb="3">
      <t>サイダイチ</t>
    </rPh>
    <phoneticPr fontId="3"/>
  </si>
  <si>
    <t>最小値</t>
    <rPh sb="0" eb="3">
      <t>サイショウチ</t>
    </rPh>
    <phoneticPr fontId="3"/>
  </si>
  <si>
    <t>●フィルター機能を使用しての並べ替え</t>
    <rPh sb="6" eb="8">
      <t>キノウ</t>
    </rPh>
    <rPh sb="9" eb="11">
      <t>シヨウ</t>
    </rPh>
    <rPh sb="14" eb="15">
      <t>ナラ</t>
    </rPh>
    <rPh sb="16" eb="17">
      <t>カ</t>
    </rPh>
    <phoneticPr fontId="3"/>
  </si>
  <si>
    <t>昇順で並べ替え</t>
    <phoneticPr fontId="3"/>
  </si>
  <si>
    <t>降順で並べ替え</t>
    <rPh sb="0" eb="2">
      <t>コウジュン</t>
    </rPh>
    <rPh sb="3" eb="4">
      <t>ナラ</t>
    </rPh>
    <rPh sb="5" eb="6">
      <t>カ</t>
    </rPh>
    <phoneticPr fontId="3"/>
  </si>
  <si>
    <t>現在の日時</t>
    <rPh sb="0" eb="2">
      <t>ゲンザイ</t>
    </rPh>
    <rPh sb="3" eb="5">
      <t>ニチジ</t>
    </rPh>
    <phoneticPr fontId="3"/>
  </si>
  <si>
    <t>今日の日付</t>
    <rPh sb="0" eb="2">
      <t>キョウ</t>
    </rPh>
    <rPh sb="3" eb="5">
      <t>ヒヅケ</t>
    </rPh>
    <phoneticPr fontId="3"/>
  </si>
  <si>
    <t>今日から一週間後</t>
    <rPh sb="0" eb="2">
      <t>キョウ</t>
    </rPh>
    <rPh sb="4" eb="8">
      <t>イッシュウカンゴ</t>
    </rPh>
    <phoneticPr fontId="3"/>
  </si>
  <si>
    <t>●条件付き書式設定</t>
    <rPh sb="1" eb="3">
      <t>ジョウケン</t>
    </rPh>
    <rPh sb="3" eb="4">
      <t>ツ</t>
    </rPh>
    <rPh sb="5" eb="7">
      <t>ショシキ</t>
    </rPh>
    <rPh sb="7" eb="9">
      <t>セッテイ</t>
    </rPh>
    <phoneticPr fontId="3"/>
  </si>
  <si>
    <t>縦棒グラフ</t>
    <rPh sb="0" eb="2">
      <t>タテボウ</t>
    </rPh>
    <phoneticPr fontId="3"/>
  </si>
  <si>
    <t>折れ線グラフ</t>
    <rPh sb="0" eb="1">
      <t>オ</t>
    </rPh>
    <rPh sb="2" eb="3">
      <t>セン</t>
    </rPh>
    <phoneticPr fontId="3"/>
  </si>
  <si>
    <t>円グラフ</t>
    <rPh sb="0" eb="1">
      <t>エン</t>
    </rPh>
    <phoneticPr fontId="3"/>
  </si>
  <si>
    <t>横棒グラフ</t>
    <rPh sb="0" eb="1">
      <t>ヨコ</t>
    </rPh>
    <rPh sb="1" eb="2">
      <t>ボウ</t>
    </rPh>
    <phoneticPr fontId="3"/>
  </si>
  <si>
    <t>面グラフ</t>
    <rPh sb="0" eb="1">
      <t>メン</t>
    </rPh>
    <phoneticPr fontId="3"/>
  </si>
  <si>
    <t>散布図</t>
    <rPh sb="0" eb="2">
      <t>サンプ</t>
    </rPh>
    <rPh sb="2" eb="3">
      <t>ズ</t>
    </rPh>
    <phoneticPr fontId="3"/>
  </si>
  <si>
    <t>●各グラフの表示形態</t>
    <rPh sb="1" eb="2">
      <t>カク</t>
    </rPh>
    <rPh sb="6" eb="8">
      <t>ヒョウジ</t>
    </rPh>
    <rPh sb="8" eb="10">
      <t>ケイタイ</t>
    </rPh>
    <phoneticPr fontId="3"/>
  </si>
  <si>
    <t>ドーナッツ</t>
    <phoneticPr fontId="3"/>
  </si>
  <si>
    <t>レーダー</t>
    <phoneticPr fontId="3"/>
  </si>
  <si>
    <t>以下、ハイパーリンクをクリックすると右のセルへカーソルが移動</t>
    <rPh sb="0" eb="2">
      <t>イカ</t>
    </rPh>
    <rPh sb="18" eb="19">
      <t>ミギ</t>
    </rPh>
    <rPh sb="28" eb="30">
      <t>イドウ</t>
    </rPh>
    <phoneticPr fontId="3"/>
  </si>
  <si>
    <t>セルの塗りつぶし</t>
    <rPh sb="3" eb="4">
      <t>ヌ</t>
    </rPh>
    <phoneticPr fontId="3"/>
  </si>
  <si>
    <t>●日付の表示形態</t>
    <rPh sb="1" eb="3">
      <t>ヒヅケ</t>
    </rPh>
    <rPh sb="4" eb="6">
      <t>ヒョウジ</t>
    </rPh>
    <rPh sb="6" eb="8">
      <t>ケイタイ</t>
    </rPh>
    <phoneticPr fontId="3"/>
  </si>
  <si>
    <t>yyyy/mm/dd</t>
    <phoneticPr fontId="3"/>
  </si>
  <si>
    <t>yyyy年mm月dd日</t>
    <rPh sb="4" eb="5">
      <t>ネン</t>
    </rPh>
    <rPh sb="7" eb="8">
      <t>ガツ</t>
    </rPh>
    <rPh sb="10" eb="11">
      <t>ヒ</t>
    </rPh>
    <phoneticPr fontId="3"/>
  </si>
  <si>
    <t>セル内に表示される選択項目からの選択</t>
    <rPh sb="2" eb="3">
      <t>ナイ</t>
    </rPh>
    <rPh sb="4" eb="6">
      <t>ヒョウジ</t>
    </rPh>
    <rPh sb="9" eb="11">
      <t>センタク</t>
    </rPh>
    <rPh sb="11" eb="13">
      <t>コウモク</t>
    </rPh>
    <rPh sb="16" eb="18">
      <t>センタク</t>
    </rPh>
    <phoneticPr fontId="3"/>
  </si>
  <si>
    <t>・東京選択で背景青</t>
    <rPh sb="1" eb="3">
      <t>トウキョウ</t>
    </rPh>
    <rPh sb="3" eb="5">
      <t>センタク</t>
    </rPh>
    <rPh sb="6" eb="8">
      <t>ハイケイ</t>
    </rPh>
    <rPh sb="8" eb="9">
      <t>アオ</t>
    </rPh>
    <phoneticPr fontId="3"/>
  </si>
  <si>
    <t>・沖縄選択で背景ピンク</t>
    <rPh sb="1" eb="3">
      <t>オキナワ</t>
    </rPh>
    <rPh sb="3" eb="5">
      <t>センタク</t>
    </rPh>
    <rPh sb="6" eb="8">
      <t>ハイケイ</t>
    </rPh>
    <phoneticPr fontId="3"/>
  </si>
  <si>
    <t>・大阪選択で背景黄色</t>
    <rPh sb="1" eb="3">
      <t>オオサカ</t>
    </rPh>
    <rPh sb="3" eb="5">
      <t>センタク</t>
    </rPh>
    <rPh sb="6" eb="8">
      <t>ハイケイ</t>
    </rPh>
    <rPh sb="8" eb="10">
      <t>キイロ</t>
    </rPh>
    <phoneticPr fontId="3"/>
  </si>
  <si>
    <t>●コメントの挿入</t>
    <rPh sb="6" eb="8">
      <t>ソウニュウ</t>
    </rPh>
    <phoneticPr fontId="3"/>
  </si>
  <si>
    <t>カーソルを当てるとコメント表示</t>
    <rPh sb="5" eb="6">
      <t>ア</t>
    </rPh>
    <rPh sb="13" eb="15">
      <t>ヒョウジ</t>
    </rPh>
    <phoneticPr fontId="3"/>
  </si>
  <si>
    <t>コメントを常時表示</t>
    <rPh sb="5" eb="7">
      <t>ジョウジ</t>
    </rPh>
    <rPh sb="7" eb="9">
      <t>ヒョウジ</t>
    </rPh>
    <phoneticPr fontId="3"/>
  </si>
  <si>
    <t>●プルダウンからの選択と条件書式にて背景色を変更する複合設定</t>
    <rPh sb="9" eb="11">
      <t>センタク</t>
    </rPh>
    <rPh sb="12" eb="14">
      <t>ジョウケン</t>
    </rPh>
    <rPh sb="14" eb="16">
      <t>ショシキ</t>
    </rPh>
    <rPh sb="18" eb="21">
      <t>ハイケイショク</t>
    </rPh>
    <rPh sb="22" eb="24">
      <t>ヘンコウ</t>
    </rPh>
    <rPh sb="26" eb="28">
      <t>フクゴウ</t>
    </rPh>
    <rPh sb="28" eb="30">
      <t>セッテイ</t>
    </rPh>
    <phoneticPr fontId="3"/>
  </si>
  <si>
    <t>JPG画像</t>
    <rPh sb="3" eb="5">
      <t>ガゾウ</t>
    </rPh>
    <phoneticPr fontId="3"/>
  </si>
  <si>
    <t>PNG画像</t>
    <rPh sb="3" eb="5">
      <t>ガゾウ</t>
    </rPh>
    <phoneticPr fontId="3"/>
  </si>
  <si>
    <t>bmp画像</t>
    <rPh sb="3" eb="5">
      <t>ガゾウ</t>
    </rPh>
    <phoneticPr fontId="3"/>
  </si>
  <si>
    <t>gif画像</t>
    <rPh sb="3" eb="5">
      <t>ガゾウ</t>
    </rPh>
    <phoneticPr fontId="3"/>
  </si>
  <si>
    <t>●オブジェクト(画像)の表示</t>
    <rPh sb="8" eb="10">
      <t>ガゾウ</t>
    </rPh>
    <rPh sb="12" eb="14">
      <t>ヒョウジ</t>
    </rPh>
    <phoneticPr fontId="3"/>
  </si>
  <si>
    <t xml:space="preserve">ウインドウ枠の固定
A1～I14までが固定されて、
それ以外のセルがスクロールする状態
</t>
    <rPh sb="5" eb="6">
      <t>ワク</t>
    </rPh>
    <rPh sb="7" eb="9">
      <t>コテイ</t>
    </rPh>
    <rPh sb="20" eb="22">
      <t>コテイ</t>
    </rPh>
    <rPh sb="29" eb="31">
      <t>イガイ</t>
    </rPh>
    <rPh sb="42" eb="44">
      <t>ジョウタイ</t>
    </rPh>
    <phoneticPr fontId="3"/>
  </si>
  <si>
    <t>ウインドウ枠（先頭行）の固定　１列固定状態で以下がスクロール</t>
    <rPh sb="5" eb="6">
      <t>ワク</t>
    </rPh>
    <rPh sb="7" eb="9">
      <t>セントウ</t>
    </rPh>
    <rPh sb="9" eb="10">
      <t>ギョウ</t>
    </rPh>
    <rPh sb="12" eb="14">
      <t>コテイ</t>
    </rPh>
    <rPh sb="16" eb="17">
      <t>レツ</t>
    </rPh>
    <rPh sb="17" eb="19">
      <t>コテイ</t>
    </rPh>
    <rPh sb="19" eb="21">
      <t>ジョウタイ</t>
    </rPh>
    <rPh sb="22" eb="24">
      <t>イカ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</si>
</sst>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[$-F800]dddd\,\ mmmm\ dd\,\ yyyy"/>
  </numFmts>
  <fonts count="1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20"/>
      <color theme="1"/>
      <name val="ＭＳ Ｐゴシック"/>
      <family val="2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sz val="36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indexed="81"/>
      <name val="ＭＳ Ｐゴシック"/>
      <family val="3"/>
      <charset val="128"/>
    </font>
    <font>
      <sz val="24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0" fillId="0" borderId="1" xfId="0" applyBorder="1">
      <alignment vertical="center"/>
    </xf>
    <xf numFmtId="0" fontId="0" fillId="2" borderId="0" xfId="0" applyFill="1">
      <alignment vertical="center"/>
    </xf>
    <xf numFmtId="0" fontId="2" fillId="0" borderId="0" xfId="0" applyFont="1">
      <alignment vertical="center"/>
    </xf>
    <xf numFmtId="6" fontId="0" fillId="0" borderId="2" xfId="2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0" fillId="0" borderId="3" xfId="0" applyBorder="1">
      <alignment vertical="center"/>
    </xf>
    <xf numFmtId="9" fontId="0" fillId="0" borderId="2" xfId="3" applyFont="1" applyBorder="1">
      <alignment vertical="center"/>
    </xf>
    <xf numFmtId="38" fontId="0" fillId="0" borderId="2" xfId="1" applyFont="1" applyBorder="1">
      <alignment vertical="center"/>
    </xf>
    <xf numFmtId="0" fontId="0" fillId="0" borderId="2" xfId="0" applyFill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12" fillId="0" borderId="0" xfId="0" applyFont="1">
      <alignment vertical="center"/>
    </xf>
    <xf numFmtId="0" fontId="13" fillId="0" borderId="0" xfId="4">
      <alignment vertical="center"/>
    </xf>
    <xf numFmtId="22" fontId="0" fillId="0" borderId="5" xfId="0" applyNumberFormat="1" applyBorder="1">
      <alignment vertical="center"/>
    </xf>
    <xf numFmtId="14" fontId="0" fillId="0" borderId="5" xfId="0" applyNumberFormat="1" applyBorder="1">
      <alignment vertical="center"/>
    </xf>
    <xf numFmtId="0" fontId="0" fillId="0" borderId="0" xfId="0" applyAlignment="1">
      <alignment horizontal="right" vertical="center"/>
    </xf>
    <xf numFmtId="0" fontId="0" fillId="0" borderId="2" xfId="0" applyNumberFormat="1" applyBorder="1">
      <alignment vertical="center"/>
    </xf>
    <xf numFmtId="0" fontId="0" fillId="0" borderId="4" xfId="0" applyNumberFormat="1" applyBorder="1">
      <alignment vertical="center"/>
    </xf>
    <xf numFmtId="0" fontId="0" fillId="0" borderId="5" xfId="0" applyNumberFormat="1" applyBorder="1">
      <alignment vertical="center"/>
    </xf>
    <xf numFmtId="14" fontId="0" fillId="0" borderId="2" xfId="0" applyNumberFormat="1" applyBorder="1">
      <alignment vertical="center"/>
    </xf>
    <xf numFmtId="176" fontId="0" fillId="0" borderId="2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5" fillId="0" borderId="8" xfId="0" applyFont="1" applyBorder="1" applyAlignment="1">
      <alignment horizontal="center" vertical="center" wrapText="1"/>
    </xf>
    <xf numFmtId="0" fontId="0" fillId="0" borderId="0" xfId="0" applyFont="1">
      <alignment vertical="center"/>
    </xf>
  </cellXfs>
  <cellStyles count="5">
    <cellStyle name="パーセント" xfId="3" builtinId="5"/>
    <cellStyle name="ハイパーリンク" xfId="4" builtinId="8"/>
    <cellStyle name="桁区切り" xfId="1" builtinId="6"/>
    <cellStyle name="通貨" xfId="2" builtinId="7"/>
    <cellStyle name="標準" xfId="0" builtinId="0"/>
  </cellStyles>
  <dxfs count="9">
    <dxf>
      <fill>
        <patternFill>
          <bgColor rgb="FF00B0F0"/>
        </patternFill>
      </fill>
    </dxf>
    <dxf>
      <font>
        <color theme="1"/>
      </font>
      <fill>
        <patternFill>
          <bgColor rgb="FFFF9999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999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ホーム!$D$87:$D$91</c:f>
              <c:numCache>
                <c:formatCode>General</c:formatCode>
                <c:ptCount val="5"/>
                <c:pt idx="0">
                  <c:v>10000</c:v>
                </c:pt>
                <c:pt idx="1">
                  <c:v>2000</c:v>
                </c:pt>
                <c:pt idx="2">
                  <c:v>500</c:v>
                </c:pt>
                <c:pt idx="3">
                  <c:v>80</c:v>
                </c:pt>
                <c:pt idx="4">
                  <c:v>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605440"/>
        <c:axId val="132606976"/>
      </c:barChart>
      <c:catAx>
        <c:axId val="132605440"/>
        <c:scaling>
          <c:orientation val="minMax"/>
        </c:scaling>
        <c:delete val="0"/>
        <c:axPos val="b"/>
        <c:majorTickMark val="out"/>
        <c:minorTickMark val="none"/>
        <c:tickLblPos val="nextTo"/>
        <c:crossAx val="132606976"/>
        <c:crosses val="autoZero"/>
        <c:auto val="1"/>
        <c:lblAlgn val="ctr"/>
        <c:lblOffset val="100"/>
        <c:noMultiLvlLbl val="0"/>
      </c:catAx>
      <c:valAx>
        <c:axId val="1326069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0544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ホーム!$D$87:$D$91</c:f>
              <c:numCache>
                <c:formatCode>General</c:formatCode>
                <c:ptCount val="5"/>
                <c:pt idx="0">
                  <c:v>10000</c:v>
                </c:pt>
                <c:pt idx="1">
                  <c:v>2000</c:v>
                </c:pt>
                <c:pt idx="2">
                  <c:v>500</c:v>
                </c:pt>
                <c:pt idx="3">
                  <c:v>80</c:v>
                </c:pt>
                <c:pt idx="4">
                  <c:v>300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627456"/>
        <c:axId val="132788992"/>
      </c:lineChart>
      <c:catAx>
        <c:axId val="132627456"/>
        <c:scaling>
          <c:orientation val="minMax"/>
        </c:scaling>
        <c:delete val="0"/>
        <c:axPos val="b"/>
        <c:majorTickMark val="out"/>
        <c:minorTickMark val="none"/>
        <c:tickLblPos val="nextTo"/>
        <c:crossAx val="132788992"/>
        <c:crosses val="autoZero"/>
        <c:auto val="1"/>
        <c:lblAlgn val="ctr"/>
        <c:lblOffset val="100"/>
        <c:noMultiLvlLbl val="0"/>
      </c:catAx>
      <c:valAx>
        <c:axId val="132788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262745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val>
            <c:numRef>
              <c:f>ホーム!$D$87:$D$91</c:f>
              <c:numCache>
                <c:formatCode>General</c:formatCode>
                <c:ptCount val="5"/>
                <c:pt idx="0">
                  <c:v>10000</c:v>
                </c:pt>
                <c:pt idx="1">
                  <c:v>2000</c:v>
                </c:pt>
                <c:pt idx="2">
                  <c:v>500</c:v>
                </c:pt>
                <c:pt idx="3">
                  <c:v>80</c:v>
                </c:pt>
                <c:pt idx="4">
                  <c:v>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val>
            <c:numRef>
              <c:f>ホーム!$D$87:$D$91</c:f>
              <c:numCache>
                <c:formatCode>General</c:formatCode>
                <c:ptCount val="5"/>
                <c:pt idx="0">
                  <c:v>10000</c:v>
                </c:pt>
                <c:pt idx="1">
                  <c:v>2000</c:v>
                </c:pt>
                <c:pt idx="2">
                  <c:v>500</c:v>
                </c:pt>
                <c:pt idx="3">
                  <c:v>80</c:v>
                </c:pt>
                <c:pt idx="4">
                  <c:v>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2811392"/>
        <c:axId val="132837760"/>
      </c:barChart>
      <c:catAx>
        <c:axId val="132811392"/>
        <c:scaling>
          <c:orientation val="minMax"/>
        </c:scaling>
        <c:delete val="0"/>
        <c:axPos val="l"/>
        <c:majorTickMark val="out"/>
        <c:minorTickMark val="none"/>
        <c:tickLblPos val="nextTo"/>
        <c:crossAx val="132837760"/>
        <c:crosses val="autoZero"/>
        <c:auto val="1"/>
        <c:lblAlgn val="ctr"/>
        <c:lblOffset val="100"/>
        <c:noMultiLvlLbl val="0"/>
      </c:catAx>
      <c:valAx>
        <c:axId val="13283776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3281139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0"/>
    <c:plotArea>
      <c:layout/>
      <c:areaChart>
        <c:grouping val="standard"/>
        <c:varyColors val="0"/>
        <c:ser>
          <c:idx val="0"/>
          <c:order val="0"/>
          <c:val>
            <c:numRef>
              <c:f>ホーム!$D$87:$D$91</c:f>
              <c:numCache>
                <c:formatCode>General</c:formatCode>
                <c:ptCount val="5"/>
                <c:pt idx="0">
                  <c:v>10000</c:v>
                </c:pt>
                <c:pt idx="1">
                  <c:v>2000</c:v>
                </c:pt>
                <c:pt idx="2">
                  <c:v>500</c:v>
                </c:pt>
                <c:pt idx="3">
                  <c:v>80</c:v>
                </c:pt>
                <c:pt idx="4">
                  <c:v>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379008"/>
        <c:axId val="134380544"/>
      </c:areaChart>
      <c:catAx>
        <c:axId val="134379008"/>
        <c:scaling>
          <c:orientation val="minMax"/>
        </c:scaling>
        <c:delete val="0"/>
        <c:axPos val="b"/>
        <c:majorTickMark val="out"/>
        <c:minorTickMark val="none"/>
        <c:tickLblPos val="nextTo"/>
        <c:crossAx val="134380544"/>
        <c:crosses val="autoZero"/>
        <c:auto val="1"/>
        <c:lblAlgn val="ctr"/>
        <c:lblOffset val="100"/>
        <c:noMultiLvlLbl val="0"/>
      </c:catAx>
      <c:valAx>
        <c:axId val="1343805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379008"/>
        <c:crosses val="autoZero"/>
        <c:crossBetween val="midCat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yVal>
            <c:numRef>
              <c:f>ホーム!$D$87:$D$91</c:f>
              <c:numCache>
                <c:formatCode>General</c:formatCode>
                <c:ptCount val="5"/>
                <c:pt idx="0">
                  <c:v>10000</c:v>
                </c:pt>
                <c:pt idx="1">
                  <c:v>2000</c:v>
                </c:pt>
                <c:pt idx="2">
                  <c:v>500</c:v>
                </c:pt>
                <c:pt idx="3">
                  <c:v>80</c:v>
                </c:pt>
                <c:pt idx="4">
                  <c:v>300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404736"/>
        <c:axId val="134406528"/>
      </c:scatterChart>
      <c:valAx>
        <c:axId val="134404736"/>
        <c:scaling>
          <c:orientation val="minMax"/>
        </c:scaling>
        <c:delete val="0"/>
        <c:axPos val="b"/>
        <c:majorTickMark val="out"/>
        <c:minorTickMark val="none"/>
        <c:tickLblPos val="nextTo"/>
        <c:crossAx val="134406528"/>
        <c:crosses val="autoZero"/>
        <c:crossBetween val="midCat"/>
      </c:valAx>
      <c:valAx>
        <c:axId val="134406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4404736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plotArea>
      <c:layout/>
      <c:doughnutChart>
        <c:varyColors val="1"/>
        <c:ser>
          <c:idx val="0"/>
          <c:order val="0"/>
          <c:val>
            <c:numRef>
              <c:f>ホーム!$D$87:$D$91</c:f>
              <c:numCache>
                <c:formatCode>General</c:formatCode>
                <c:ptCount val="5"/>
                <c:pt idx="0">
                  <c:v>10000</c:v>
                </c:pt>
                <c:pt idx="1">
                  <c:v>2000</c:v>
                </c:pt>
                <c:pt idx="2">
                  <c:v>500</c:v>
                </c:pt>
                <c:pt idx="3">
                  <c:v>80</c:v>
                </c:pt>
                <c:pt idx="4">
                  <c:v>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marker>
            <c:symbol val="none"/>
          </c:marker>
          <c:val>
            <c:numRef>
              <c:f>ホーム!$D$87:$D$91</c:f>
              <c:numCache>
                <c:formatCode>General</c:formatCode>
                <c:ptCount val="5"/>
                <c:pt idx="0">
                  <c:v>10000</c:v>
                </c:pt>
                <c:pt idx="1">
                  <c:v>2000</c:v>
                </c:pt>
                <c:pt idx="2">
                  <c:v>500</c:v>
                </c:pt>
                <c:pt idx="3">
                  <c:v>80</c:v>
                </c:pt>
                <c:pt idx="4">
                  <c:v>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975488"/>
        <c:axId val="134977024"/>
      </c:radarChart>
      <c:catAx>
        <c:axId val="13497548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crossAx val="134977024"/>
        <c:crosses val="autoZero"/>
        <c:auto val="1"/>
        <c:lblAlgn val="ctr"/>
        <c:lblOffset val="100"/>
        <c:noMultiLvlLbl val="0"/>
      </c:catAx>
      <c:valAx>
        <c:axId val="134977024"/>
        <c:scaling>
          <c:orientation val="minMax"/>
        </c:scaling>
        <c:delete val="0"/>
        <c:axPos val="l"/>
        <c:majorGridlines/>
        <c:numFmt formatCode="General" sourceLinked="1"/>
        <c:majorTickMark val="cross"/>
        <c:minorTickMark val="none"/>
        <c:tickLblPos val="nextTo"/>
        <c:crossAx val="13497548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4.gif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3.png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33337</xdr:colOff>
      <xdr:row>85</xdr:row>
      <xdr:rowOff>42862</xdr:rowOff>
    </xdr:from>
    <xdr:to>
      <xdr:col>8</xdr:col>
      <xdr:colOff>76200</xdr:colOff>
      <xdr:row>96</xdr:row>
      <xdr:rowOff>66675</xdr:rowOff>
    </xdr:to>
    <xdr:graphicFrame macro="">
      <xdr:nvGraphicFramePr>
        <xdr:cNvPr id="2" name="グラフ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260</xdr:row>
      <xdr:rowOff>161925</xdr:rowOff>
    </xdr:from>
    <xdr:to>
      <xdr:col>4</xdr:col>
      <xdr:colOff>676275</xdr:colOff>
      <xdr:row>265</xdr:row>
      <xdr:rowOff>9525</xdr:rowOff>
    </xdr:to>
    <xdr:sp macro="" textlink="">
      <xdr:nvSpPr>
        <xdr:cNvPr id="4" name="テキスト ボックス 3"/>
        <xdr:cNvSpPr txBox="1"/>
      </xdr:nvSpPr>
      <xdr:spPr>
        <a:xfrm>
          <a:off x="2609850" y="19754850"/>
          <a:ext cx="1343025" cy="704850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テキストボックスの入力</a:t>
          </a:r>
          <a:endParaRPr kumimoji="1" lang="en-US" altLang="ja-JP" sz="1100"/>
        </a:p>
        <a:p>
          <a:r>
            <a:rPr kumimoji="1" lang="en-US" altLang="ja-JP" sz="2000"/>
            <a:t>Menlo Security</a:t>
          </a:r>
        </a:p>
      </xdr:txBody>
    </xdr:sp>
    <xdr:clientData/>
  </xdr:twoCellAnchor>
  <xdr:twoCellAnchor>
    <xdr:from>
      <xdr:col>4</xdr:col>
      <xdr:colOff>23813</xdr:colOff>
      <xdr:row>98</xdr:row>
      <xdr:rowOff>14287</xdr:rowOff>
    </xdr:from>
    <xdr:to>
      <xdr:col>8</xdr:col>
      <xdr:colOff>76200</xdr:colOff>
      <xdr:row>107</xdr:row>
      <xdr:rowOff>114300</xdr:rowOff>
    </xdr:to>
    <xdr:graphicFrame macro="">
      <xdr:nvGraphicFramePr>
        <xdr:cNvPr id="6" name="グラフ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14287</xdr:colOff>
      <xdr:row>110</xdr:row>
      <xdr:rowOff>19050</xdr:rowOff>
    </xdr:from>
    <xdr:to>
      <xdr:col>8</xdr:col>
      <xdr:colOff>76200</xdr:colOff>
      <xdr:row>119</xdr:row>
      <xdr:rowOff>133350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14287</xdr:colOff>
      <xdr:row>122</xdr:row>
      <xdr:rowOff>4762</xdr:rowOff>
    </xdr:from>
    <xdr:to>
      <xdr:col>8</xdr:col>
      <xdr:colOff>95250</xdr:colOff>
      <xdr:row>131</xdr:row>
      <xdr:rowOff>95250</xdr:rowOff>
    </xdr:to>
    <xdr:graphicFrame macro="">
      <xdr:nvGraphicFramePr>
        <xdr:cNvPr id="8" name="グラフ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1195387</xdr:colOff>
      <xdr:row>134</xdr:row>
      <xdr:rowOff>23812</xdr:rowOff>
    </xdr:from>
    <xdr:to>
      <xdr:col>8</xdr:col>
      <xdr:colOff>85725</xdr:colOff>
      <xdr:row>144</xdr:row>
      <xdr:rowOff>104775</xdr:rowOff>
    </xdr:to>
    <xdr:graphicFrame macro="">
      <xdr:nvGraphicFramePr>
        <xdr:cNvPr id="9" name="グラフ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4762</xdr:colOff>
      <xdr:row>147</xdr:row>
      <xdr:rowOff>33337</xdr:rowOff>
    </xdr:from>
    <xdr:to>
      <xdr:col>8</xdr:col>
      <xdr:colOff>76200</xdr:colOff>
      <xdr:row>157</xdr:row>
      <xdr:rowOff>0</xdr:rowOff>
    </xdr:to>
    <xdr:graphicFrame macro="">
      <xdr:nvGraphicFramePr>
        <xdr:cNvPr id="10" name="グラフ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14287</xdr:colOff>
      <xdr:row>159</xdr:row>
      <xdr:rowOff>19050</xdr:rowOff>
    </xdr:from>
    <xdr:to>
      <xdr:col>8</xdr:col>
      <xdr:colOff>95250</xdr:colOff>
      <xdr:row>167</xdr:row>
      <xdr:rowOff>133350</xdr:rowOff>
    </xdr:to>
    <xdr:graphicFrame macro="">
      <xdr:nvGraphicFramePr>
        <xdr:cNvPr id="12" name="グラフ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4762</xdr:colOff>
      <xdr:row>170</xdr:row>
      <xdr:rowOff>33337</xdr:rowOff>
    </xdr:from>
    <xdr:to>
      <xdr:col>8</xdr:col>
      <xdr:colOff>85725</xdr:colOff>
      <xdr:row>179</xdr:row>
      <xdr:rowOff>47625</xdr:rowOff>
    </xdr:to>
    <xdr:graphicFrame macro="">
      <xdr:nvGraphicFramePr>
        <xdr:cNvPr id="14" name="グラフ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3</xdr:col>
      <xdr:colOff>0</xdr:colOff>
      <xdr:row>182</xdr:row>
      <xdr:rowOff>0</xdr:rowOff>
    </xdr:from>
    <xdr:to>
      <xdr:col>8</xdr:col>
      <xdr:colOff>9525</xdr:colOff>
      <xdr:row>199</xdr:row>
      <xdr:rowOff>71438</xdr:rowOff>
    </xdr:to>
    <xdr:pic>
      <xdr:nvPicPr>
        <xdr:cNvPr id="15" name="図 1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32318325"/>
          <a:ext cx="3981450" cy="298608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200</xdr:row>
      <xdr:rowOff>1</xdr:rowOff>
    </xdr:from>
    <xdr:to>
      <xdr:col>8</xdr:col>
      <xdr:colOff>9525</xdr:colOff>
      <xdr:row>217</xdr:row>
      <xdr:rowOff>71439</xdr:rowOff>
    </xdr:to>
    <xdr:pic>
      <xdr:nvPicPr>
        <xdr:cNvPr id="16" name="図 15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35404426"/>
          <a:ext cx="3981450" cy="298608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218</xdr:row>
      <xdr:rowOff>1</xdr:rowOff>
    </xdr:from>
    <xdr:to>
      <xdr:col>8</xdr:col>
      <xdr:colOff>19050</xdr:colOff>
      <xdr:row>235</xdr:row>
      <xdr:rowOff>78582</xdr:rowOff>
    </xdr:to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38490526"/>
          <a:ext cx="3990975" cy="2993231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236</xdr:row>
      <xdr:rowOff>0</xdr:rowOff>
    </xdr:from>
    <xdr:to>
      <xdr:col>8</xdr:col>
      <xdr:colOff>28575</xdr:colOff>
      <xdr:row>253</xdr:row>
      <xdr:rowOff>85725</xdr:rowOff>
    </xdr:to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90800" y="41576625"/>
          <a:ext cx="4000500" cy="3000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94"/>
  <sheetViews>
    <sheetView tabSelected="1" zoomScaleNormal="100" workbookViewId="0"/>
  </sheetViews>
  <sheetFormatPr defaultRowHeight="13.5" x14ac:dyDescent="0.15"/>
  <cols>
    <col min="3" max="3" width="16" customWidth="1"/>
    <col min="4" max="4" width="16.125" bestFit="1" customWidth="1"/>
  </cols>
  <sheetData>
    <row r="1" spans="1:5" ht="24" x14ac:dyDescent="0.15">
      <c r="A1" s="22" t="s">
        <v>18</v>
      </c>
      <c r="B1" s="22"/>
      <c r="C1" s="22"/>
      <c r="D1" s="6"/>
    </row>
    <row r="2" spans="1:5" x14ac:dyDescent="0.15">
      <c r="B2" t="s">
        <v>6</v>
      </c>
    </row>
    <row r="3" spans="1:5" x14ac:dyDescent="0.15">
      <c r="B3" t="s">
        <v>1</v>
      </c>
      <c r="D3" s="1" t="s">
        <v>27</v>
      </c>
    </row>
    <row r="4" spans="1:5" x14ac:dyDescent="0.15">
      <c r="D4" s="2" t="s">
        <v>26</v>
      </c>
    </row>
    <row r="5" spans="1:5" x14ac:dyDescent="0.15">
      <c r="D5" t="s">
        <v>28</v>
      </c>
    </row>
    <row r="6" spans="1:5" ht="24" x14ac:dyDescent="0.15">
      <c r="B6" t="s">
        <v>2</v>
      </c>
      <c r="D6" s="3" t="s">
        <v>29</v>
      </c>
    </row>
    <row r="7" spans="1:5" ht="32.25" x14ac:dyDescent="0.15">
      <c r="D7" s="4" t="s">
        <v>30</v>
      </c>
    </row>
    <row r="8" spans="1:5" ht="42" x14ac:dyDescent="0.15">
      <c r="D8" s="5" t="s">
        <v>31</v>
      </c>
    </row>
    <row r="9" spans="1:5" x14ac:dyDescent="0.15">
      <c r="B9" t="s">
        <v>3</v>
      </c>
      <c r="D9" s="6" t="s">
        <v>0</v>
      </c>
    </row>
    <row r="10" spans="1:5" x14ac:dyDescent="0.15">
      <c r="B10" t="s">
        <v>4</v>
      </c>
      <c r="D10" s="7" t="s">
        <v>0</v>
      </c>
    </row>
    <row r="11" spans="1:5" x14ac:dyDescent="0.15">
      <c r="B11" t="s">
        <v>5</v>
      </c>
      <c r="D11" s="8" t="s">
        <v>0</v>
      </c>
    </row>
    <row r="12" spans="1:5" x14ac:dyDescent="0.15">
      <c r="B12" t="s">
        <v>7</v>
      </c>
      <c r="D12" s="9"/>
      <c r="E12" s="9"/>
    </row>
    <row r="13" spans="1:5" x14ac:dyDescent="0.15">
      <c r="B13" t="s">
        <v>58</v>
      </c>
      <c r="D13" s="10"/>
      <c r="E13" s="10"/>
    </row>
    <row r="14" spans="1:5" x14ac:dyDescent="0.15">
      <c r="B14" t="s">
        <v>8</v>
      </c>
      <c r="D14" s="11" t="s">
        <v>0</v>
      </c>
    </row>
    <row r="15" spans="1:5" ht="21" x14ac:dyDescent="0.15">
      <c r="B15" t="s">
        <v>9</v>
      </c>
      <c r="D15" t="s" ph="1">
        <v>10</v>
      </c>
      <c r="E15" t="s">
        <v>10</v>
      </c>
    </row>
    <row r="17" spans="2:6" x14ac:dyDescent="0.15">
      <c r="B17" t="s">
        <v>32</v>
      </c>
    </row>
    <row r="18" spans="2:6" x14ac:dyDescent="0.15">
      <c r="B18" t="s">
        <v>11</v>
      </c>
      <c r="D18" s="12">
        <v>100</v>
      </c>
      <c r="E18" s="13"/>
    </row>
    <row r="19" spans="2:6" x14ac:dyDescent="0.15">
      <c r="B19" t="s">
        <v>12</v>
      </c>
      <c r="D19" s="17">
        <v>1</v>
      </c>
      <c r="E19" s="13"/>
    </row>
    <row r="20" spans="2:6" x14ac:dyDescent="0.15">
      <c r="B20" t="s">
        <v>13</v>
      </c>
      <c r="D20" s="18">
        <v>10000</v>
      </c>
      <c r="E20" s="13"/>
    </row>
    <row r="22" spans="2:6" x14ac:dyDescent="0.15">
      <c r="B22" t="s">
        <v>59</v>
      </c>
      <c r="D22" s="30">
        <v>42424</v>
      </c>
      <c r="E22" t="s">
        <v>60</v>
      </c>
    </row>
    <row r="23" spans="2:6" x14ac:dyDescent="0.15">
      <c r="D23" s="31">
        <v>42424</v>
      </c>
      <c r="E23" t="s">
        <v>61</v>
      </c>
    </row>
    <row r="25" spans="2:6" x14ac:dyDescent="0.15">
      <c r="B25" t="s">
        <v>47</v>
      </c>
    </row>
    <row r="26" spans="2:6" x14ac:dyDescent="0.15">
      <c r="D26" t="s">
        <v>33</v>
      </c>
      <c r="E26" s="14">
        <v>90</v>
      </c>
      <c r="F26" s="19">
        <v>150</v>
      </c>
    </row>
    <row r="27" spans="2:6" x14ac:dyDescent="0.15">
      <c r="D27" t="s">
        <v>34</v>
      </c>
      <c r="E27" s="14">
        <v>100</v>
      </c>
      <c r="F27" s="14">
        <v>50</v>
      </c>
    </row>
    <row r="29" spans="2:6" x14ac:dyDescent="0.15">
      <c r="B29" t="s">
        <v>35</v>
      </c>
    </row>
    <row r="30" spans="2:6" x14ac:dyDescent="0.15">
      <c r="D30" s="27">
        <v>100</v>
      </c>
    </row>
    <row r="31" spans="2:6" x14ac:dyDescent="0.15">
      <c r="D31" s="27">
        <v>200</v>
      </c>
    </row>
    <row r="32" spans="2:6" ht="14.25" thickBot="1" x14ac:dyDescent="0.2">
      <c r="D32" s="28">
        <v>300</v>
      </c>
    </row>
    <row r="33" spans="3:4" ht="14.25" thickBot="1" x14ac:dyDescent="0.2">
      <c r="C33" s="26" t="s">
        <v>36</v>
      </c>
      <c r="D33" s="29">
        <f>SUM(D30,D32)</f>
        <v>400</v>
      </c>
    </row>
    <row r="35" spans="3:4" x14ac:dyDescent="0.15">
      <c r="D35" s="27">
        <v>100</v>
      </c>
    </row>
    <row r="36" spans="3:4" x14ac:dyDescent="0.15">
      <c r="D36" s="27">
        <v>200</v>
      </c>
    </row>
    <row r="37" spans="3:4" ht="14.25" thickBot="1" x14ac:dyDescent="0.2">
      <c r="D37" s="28">
        <v>300</v>
      </c>
    </row>
    <row r="38" spans="3:4" ht="14.25" thickBot="1" x14ac:dyDescent="0.2">
      <c r="C38" s="26" t="s">
        <v>37</v>
      </c>
      <c r="D38" s="29">
        <f>AVERAGE(D35:D37)</f>
        <v>200</v>
      </c>
    </row>
    <row r="40" spans="3:4" x14ac:dyDescent="0.15">
      <c r="D40" s="14">
        <v>100</v>
      </c>
    </row>
    <row r="41" spans="3:4" x14ac:dyDescent="0.15">
      <c r="D41" s="14">
        <v>1000</v>
      </c>
    </row>
    <row r="42" spans="3:4" ht="14.25" thickBot="1" x14ac:dyDescent="0.2">
      <c r="D42" s="20">
        <v>10000</v>
      </c>
    </row>
    <row r="43" spans="3:4" ht="14.25" thickBot="1" x14ac:dyDescent="0.2">
      <c r="C43" s="26" t="s">
        <v>38</v>
      </c>
      <c r="D43" s="21">
        <f>COUNT(D40:D42)</f>
        <v>3</v>
      </c>
    </row>
    <row r="45" spans="3:4" x14ac:dyDescent="0.15">
      <c r="D45" s="14">
        <v>100</v>
      </c>
    </row>
    <row r="46" spans="3:4" x14ac:dyDescent="0.15">
      <c r="D46" s="14">
        <v>10000</v>
      </c>
    </row>
    <row r="47" spans="3:4" ht="14.25" thickBot="1" x14ac:dyDescent="0.2">
      <c r="D47" s="20">
        <v>2000</v>
      </c>
    </row>
    <row r="48" spans="3:4" ht="14.25" thickBot="1" x14ac:dyDescent="0.2">
      <c r="C48" s="26" t="s">
        <v>39</v>
      </c>
      <c r="D48" s="21">
        <f>MAX(D45:D47)</f>
        <v>10000</v>
      </c>
    </row>
    <row r="50" spans="2:4" x14ac:dyDescent="0.15">
      <c r="D50" s="14">
        <v>100</v>
      </c>
    </row>
    <row r="51" spans="2:4" x14ac:dyDescent="0.15">
      <c r="D51" s="14">
        <v>10000</v>
      </c>
    </row>
    <row r="52" spans="2:4" ht="14.25" thickBot="1" x14ac:dyDescent="0.2">
      <c r="D52" s="20">
        <v>2000</v>
      </c>
    </row>
    <row r="53" spans="2:4" ht="14.25" thickBot="1" x14ac:dyDescent="0.2">
      <c r="C53" s="26" t="s">
        <v>40</v>
      </c>
      <c r="D53" s="21">
        <f>MIN(D50:D52)</f>
        <v>100</v>
      </c>
    </row>
    <row r="54" spans="2:4" x14ac:dyDescent="0.15">
      <c r="C54" s="26"/>
      <c r="D54" s="15"/>
    </row>
    <row r="55" spans="2:4" ht="14.25" thickBot="1" x14ac:dyDescent="0.2">
      <c r="C55" s="26"/>
      <c r="D55" s="15"/>
    </row>
    <row r="56" spans="2:4" ht="14.25" thickBot="1" x14ac:dyDescent="0.2">
      <c r="C56" s="26" t="s">
        <v>44</v>
      </c>
      <c r="D56" s="24">
        <f ca="1">NOW()</f>
        <v>42424.841473263892</v>
      </c>
    </row>
    <row r="57" spans="2:4" ht="14.25" thickBot="1" x14ac:dyDescent="0.2"/>
    <row r="58" spans="2:4" ht="14.25" thickBot="1" x14ac:dyDescent="0.2">
      <c r="C58" s="26" t="s">
        <v>45</v>
      </c>
      <c r="D58" s="25">
        <f ca="1">TODAY()</f>
        <v>42424</v>
      </c>
    </row>
    <row r="59" spans="2:4" ht="14.25" thickBot="1" x14ac:dyDescent="0.2"/>
    <row r="60" spans="2:4" ht="14.25" thickBot="1" x14ac:dyDescent="0.2">
      <c r="C60" s="26" t="s">
        <v>46</v>
      </c>
      <c r="D60" s="25">
        <f ca="1">TODAY()+7</f>
        <v>42431</v>
      </c>
    </row>
    <row r="61" spans="2:4" x14ac:dyDescent="0.15">
      <c r="C61" s="26"/>
      <c r="D61" s="15"/>
    </row>
    <row r="62" spans="2:4" x14ac:dyDescent="0.15">
      <c r="C62" s="26"/>
      <c r="D62" s="15"/>
    </row>
    <row r="63" spans="2:4" x14ac:dyDescent="0.15">
      <c r="B63" t="s">
        <v>41</v>
      </c>
    </row>
    <row r="65" spans="3:4" x14ac:dyDescent="0.15">
      <c r="D65" s="14">
        <v>10000</v>
      </c>
    </row>
    <row r="66" spans="3:4" x14ac:dyDescent="0.15">
      <c r="D66" s="14">
        <v>2000</v>
      </c>
    </row>
    <row r="67" spans="3:4" x14ac:dyDescent="0.15">
      <c r="D67" s="14">
        <v>500</v>
      </c>
    </row>
    <row r="68" spans="3:4" x14ac:dyDescent="0.15">
      <c r="D68" s="14">
        <v>80</v>
      </c>
    </row>
    <row r="69" spans="3:4" x14ac:dyDescent="0.15">
      <c r="D69" s="14">
        <v>300</v>
      </c>
    </row>
    <row r="71" spans="3:4" x14ac:dyDescent="0.15">
      <c r="C71" t="s">
        <v>42</v>
      </c>
      <c r="D71" s="15"/>
    </row>
    <row r="72" spans="3:4" x14ac:dyDescent="0.15">
      <c r="D72" s="14">
        <v>80</v>
      </c>
    </row>
    <row r="73" spans="3:4" x14ac:dyDescent="0.15">
      <c r="D73" s="14">
        <v>300</v>
      </c>
    </row>
    <row r="74" spans="3:4" x14ac:dyDescent="0.15">
      <c r="D74" s="14">
        <v>500</v>
      </c>
    </row>
    <row r="75" spans="3:4" x14ac:dyDescent="0.15">
      <c r="D75" s="14">
        <v>2000</v>
      </c>
    </row>
    <row r="76" spans="3:4" x14ac:dyDescent="0.15">
      <c r="D76" s="14">
        <v>10000</v>
      </c>
    </row>
    <row r="78" spans="3:4" x14ac:dyDescent="0.15">
      <c r="C78" t="s">
        <v>43</v>
      </c>
      <c r="D78" s="15"/>
    </row>
    <row r="79" spans="3:4" x14ac:dyDescent="0.15">
      <c r="D79" s="14">
        <v>10000</v>
      </c>
    </row>
    <row r="80" spans="3:4" x14ac:dyDescent="0.15">
      <c r="D80" s="14">
        <v>2000</v>
      </c>
    </row>
    <row r="81" spans="2:6" x14ac:dyDescent="0.15">
      <c r="D81" s="14">
        <v>500</v>
      </c>
    </row>
    <row r="82" spans="2:6" x14ac:dyDescent="0.15">
      <c r="D82" s="14">
        <v>300</v>
      </c>
    </row>
    <row r="83" spans="2:6" x14ac:dyDescent="0.15">
      <c r="D83" s="14">
        <v>80</v>
      </c>
    </row>
    <row r="85" spans="2:6" x14ac:dyDescent="0.15">
      <c r="F85" t="s">
        <v>48</v>
      </c>
    </row>
    <row r="86" spans="2:6" x14ac:dyDescent="0.15">
      <c r="B86" t="s">
        <v>54</v>
      </c>
    </row>
    <row r="87" spans="2:6" x14ac:dyDescent="0.15">
      <c r="D87" s="14">
        <v>10000</v>
      </c>
    </row>
    <row r="88" spans="2:6" x14ac:dyDescent="0.15">
      <c r="D88" s="14">
        <v>2000</v>
      </c>
    </row>
    <row r="89" spans="2:6" x14ac:dyDescent="0.15">
      <c r="D89" s="14">
        <v>500</v>
      </c>
    </row>
    <row r="90" spans="2:6" x14ac:dyDescent="0.15">
      <c r="D90" s="14">
        <v>80</v>
      </c>
    </row>
    <row r="91" spans="2:6" x14ac:dyDescent="0.15">
      <c r="D91" s="14">
        <v>300</v>
      </c>
    </row>
    <row r="98" spans="6:6" x14ac:dyDescent="0.15">
      <c r="F98" t="s">
        <v>49</v>
      </c>
    </row>
    <row r="110" spans="6:6" x14ac:dyDescent="0.15">
      <c r="F110" t="s">
        <v>50</v>
      </c>
    </row>
    <row r="122" spans="6:6" x14ac:dyDescent="0.15">
      <c r="F122" t="s">
        <v>51</v>
      </c>
    </row>
    <row r="134" spans="6:6" x14ac:dyDescent="0.15">
      <c r="F134" t="s">
        <v>52</v>
      </c>
    </row>
    <row r="147" spans="6:6" x14ac:dyDescent="0.15">
      <c r="F147" t="s">
        <v>53</v>
      </c>
    </row>
    <row r="159" spans="6:6" x14ac:dyDescent="0.15">
      <c r="F159" t="s">
        <v>55</v>
      </c>
    </row>
    <row r="170" spans="6:6" x14ac:dyDescent="0.15">
      <c r="F170" t="s">
        <v>56</v>
      </c>
    </row>
    <row r="182" spans="2:3" x14ac:dyDescent="0.15">
      <c r="B182" t="s">
        <v>74</v>
      </c>
    </row>
    <row r="183" spans="2:3" x14ac:dyDescent="0.15">
      <c r="C183" s="26" t="s">
        <v>70</v>
      </c>
    </row>
    <row r="201" spans="3:3" x14ac:dyDescent="0.15">
      <c r="C201" s="26" t="s">
        <v>71</v>
      </c>
    </row>
    <row r="219" spans="3:3" x14ac:dyDescent="0.15">
      <c r="C219" s="26" t="s">
        <v>72</v>
      </c>
    </row>
    <row r="237" spans="3:3" x14ac:dyDescent="0.15">
      <c r="C237" s="26" t="s">
        <v>73</v>
      </c>
    </row>
    <row r="257" spans="2:8" ht="14.25" thickBot="1" x14ac:dyDescent="0.2">
      <c r="B257" t="s">
        <v>17</v>
      </c>
      <c r="D257" t="s">
        <v>57</v>
      </c>
    </row>
    <row r="258" spans="2:8" ht="14.25" thickBot="1" x14ac:dyDescent="0.2">
      <c r="D258" s="23" t="s">
        <v>19</v>
      </c>
      <c r="G258" s="32" t="s">
        <v>20</v>
      </c>
      <c r="H258" s="33"/>
    </row>
    <row r="262" spans="2:8" x14ac:dyDescent="0.15">
      <c r="B262" t="s">
        <v>21</v>
      </c>
    </row>
    <row r="268" spans="2:8" x14ac:dyDescent="0.15">
      <c r="B268" t="s">
        <v>66</v>
      </c>
      <c r="D268" s="14" t="s">
        <v>67</v>
      </c>
      <c r="E268" s="16"/>
    </row>
    <row r="273" spans="2:4" x14ac:dyDescent="0.15">
      <c r="D273" s="14" t="s">
        <v>68</v>
      </c>
    </row>
    <row r="280" spans="2:4" x14ac:dyDescent="0.15">
      <c r="B280" t="s">
        <v>22</v>
      </c>
      <c r="D280" t="s">
        <v>62</v>
      </c>
    </row>
    <row r="281" spans="2:4" x14ac:dyDescent="0.15">
      <c r="D281" s="14" t="s">
        <v>23</v>
      </c>
    </row>
    <row r="282" spans="2:4" x14ac:dyDescent="0.15">
      <c r="D282" s="14" t="s">
        <v>24</v>
      </c>
    </row>
    <row r="283" spans="2:4" x14ac:dyDescent="0.15">
      <c r="D283" s="14" t="s">
        <v>25</v>
      </c>
    </row>
    <row r="284" spans="2:4" x14ac:dyDescent="0.15">
      <c r="D284" s="14" t="s">
        <v>15</v>
      </c>
    </row>
    <row r="285" spans="2:4" x14ac:dyDescent="0.15">
      <c r="D285" s="14" t="s">
        <v>14</v>
      </c>
    </row>
    <row r="286" spans="2:4" x14ac:dyDescent="0.15">
      <c r="D286" s="14" t="s">
        <v>16</v>
      </c>
    </row>
    <row r="288" spans="2:4" x14ac:dyDescent="0.15">
      <c r="B288" t="s">
        <v>69</v>
      </c>
    </row>
    <row r="289" spans="2:4" x14ac:dyDescent="0.15">
      <c r="B289" t="s">
        <v>63</v>
      </c>
      <c r="D289" s="14" t="s">
        <v>14</v>
      </c>
    </row>
    <row r="290" spans="2:4" x14ac:dyDescent="0.15">
      <c r="B290" t="s">
        <v>64</v>
      </c>
      <c r="D290" s="14" t="s">
        <v>25</v>
      </c>
    </row>
    <row r="291" spans="2:4" x14ac:dyDescent="0.15">
      <c r="B291" t="s">
        <v>65</v>
      </c>
      <c r="D291" s="14" t="s">
        <v>23</v>
      </c>
    </row>
    <row r="292" spans="2:4" x14ac:dyDescent="0.15">
      <c r="D292" s="14" t="s">
        <v>15</v>
      </c>
    </row>
    <row r="293" spans="2:4" x14ac:dyDescent="0.15">
      <c r="D293" s="14" t="s">
        <v>14</v>
      </c>
    </row>
    <row r="294" spans="2:4" x14ac:dyDescent="0.15">
      <c r="D294" s="14" t="s">
        <v>16</v>
      </c>
    </row>
  </sheetData>
  <autoFilter ref="D64:D69"/>
  <sortState ref="D76:D80">
    <sortCondition descending="1" ref="D76"/>
  </sortState>
  <mergeCells count="1">
    <mergeCell ref="G258:H258"/>
  </mergeCells>
  <phoneticPr fontId="3"/>
  <conditionalFormatting sqref="E26">
    <cfRule type="expression" dxfId="8" priority="17">
      <formula>$E$26&gt;=100</formula>
    </cfRule>
    <cfRule type="cellIs" dxfId="7" priority="18" operator="greaterThan">
      <formula>$E$26&gt;=100</formula>
    </cfRule>
    <cfRule type="cellIs" dxfId="6" priority="19" operator="greaterThan">
      <formula>100</formula>
    </cfRule>
  </conditionalFormatting>
  <conditionalFormatting sqref="F26">
    <cfRule type="expression" dxfId="5" priority="12">
      <formula>$F$26&gt;=100</formula>
    </cfRule>
  </conditionalFormatting>
  <conditionalFormatting sqref="E27">
    <cfRule type="expression" dxfId="4" priority="10">
      <formula>$E$27&lt;100</formula>
    </cfRule>
  </conditionalFormatting>
  <conditionalFormatting sqref="F27">
    <cfRule type="expression" dxfId="3" priority="9">
      <formula>$F$27&lt;100</formula>
    </cfRule>
  </conditionalFormatting>
  <conditionalFormatting sqref="D289:D294">
    <cfRule type="cellIs" dxfId="2" priority="4" operator="equal">
      <formula>"大阪"</formula>
    </cfRule>
    <cfRule type="cellIs" dxfId="1" priority="5" operator="equal">
      <formula>"沖縄"</formula>
    </cfRule>
    <cfRule type="cellIs" dxfId="0" priority="6" operator="equal">
      <formula>"東京"</formula>
    </cfRule>
  </conditionalFormatting>
  <dataValidations count="1">
    <dataValidation type="list" allowBlank="1" showInputMessage="1" showErrorMessage="1" sqref="D289:D294 D281:D286">
      <formula1>"札幌,仙台,東京,名古屋,大阪,沖縄"</formula1>
    </dataValidation>
  </dataValidations>
  <hyperlinks>
    <hyperlink ref="D258" location="ホーム!G258" display="ハイパーリンク"/>
  </hyperlinks>
  <pageMargins left="0.7" right="0.7" top="0.75" bottom="0.75" header="0.3" footer="0.3"/>
  <pageSetup paperSize="9" scale="84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pane xSplit="9" ySplit="14" topLeftCell="X48" activePane="bottomRight" state="frozen"/>
      <selection pane="topRight" activeCell="J1" sqref="J1"/>
      <selection pane="bottomLeft" activeCell="A15" sqref="A15"/>
      <selection pane="bottomRight" activeCell="A15" sqref="A15"/>
    </sheetView>
  </sheetViews>
  <sheetFormatPr defaultRowHeight="13.5" x14ac:dyDescent="0.15"/>
  <sheetData>
    <row r="1" spans="1:9" x14ac:dyDescent="0.15">
      <c r="A1" s="42" t="s">
        <v>75</v>
      </c>
      <c r="B1" s="34"/>
      <c r="C1" s="34"/>
      <c r="D1" s="34"/>
      <c r="E1" s="34"/>
      <c r="F1" s="34"/>
      <c r="G1" s="34"/>
      <c r="H1" s="34"/>
      <c r="I1" s="35"/>
    </row>
    <row r="2" spans="1:9" x14ac:dyDescent="0.15">
      <c r="A2" s="36"/>
      <c r="B2" s="37"/>
      <c r="C2" s="37"/>
      <c r="D2" s="37"/>
      <c r="E2" s="37"/>
      <c r="F2" s="37"/>
      <c r="G2" s="37"/>
      <c r="H2" s="37"/>
      <c r="I2" s="38"/>
    </row>
    <row r="3" spans="1:9" x14ac:dyDescent="0.15">
      <c r="A3" s="36"/>
      <c r="B3" s="37"/>
      <c r="C3" s="37"/>
      <c r="D3" s="37"/>
      <c r="E3" s="37"/>
      <c r="F3" s="37"/>
      <c r="G3" s="37"/>
      <c r="H3" s="37"/>
      <c r="I3" s="38"/>
    </row>
    <row r="4" spans="1:9" x14ac:dyDescent="0.15">
      <c r="A4" s="36"/>
      <c r="B4" s="37"/>
      <c r="C4" s="37"/>
      <c r="D4" s="37"/>
      <c r="E4" s="37"/>
      <c r="F4" s="37"/>
      <c r="G4" s="37"/>
      <c r="H4" s="37"/>
      <c r="I4" s="38"/>
    </row>
    <row r="5" spans="1:9" x14ac:dyDescent="0.15">
      <c r="A5" s="36"/>
      <c r="B5" s="37"/>
      <c r="C5" s="37"/>
      <c r="D5" s="37"/>
      <c r="E5" s="37"/>
      <c r="F5" s="37"/>
      <c r="G5" s="37"/>
      <c r="H5" s="37"/>
      <c r="I5" s="38"/>
    </row>
    <row r="6" spans="1:9" x14ac:dyDescent="0.15">
      <c r="A6" s="36"/>
      <c r="B6" s="37"/>
      <c r="C6" s="37"/>
      <c r="D6" s="37"/>
      <c r="E6" s="37"/>
      <c r="F6" s="37"/>
      <c r="G6" s="37"/>
      <c r="H6" s="37"/>
      <c r="I6" s="38"/>
    </row>
    <row r="7" spans="1:9" x14ac:dyDescent="0.15">
      <c r="A7" s="36"/>
      <c r="B7" s="37"/>
      <c r="C7" s="37"/>
      <c r="D7" s="37"/>
      <c r="E7" s="37"/>
      <c r="F7" s="37"/>
      <c r="G7" s="37"/>
      <c r="H7" s="37"/>
      <c r="I7" s="38"/>
    </row>
    <row r="8" spans="1:9" x14ac:dyDescent="0.15">
      <c r="A8" s="36"/>
      <c r="B8" s="37"/>
      <c r="C8" s="37"/>
      <c r="D8" s="37"/>
      <c r="E8" s="37"/>
      <c r="F8" s="37"/>
      <c r="G8" s="37"/>
      <c r="H8" s="37"/>
      <c r="I8" s="38"/>
    </row>
    <row r="9" spans="1:9" x14ac:dyDescent="0.15">
      <c r="A9" s="36"/>
      <c r="B9" s="37"/>
      <c r="C9" s="37"/>
      <c r="D9" s="37"/>
      <c r="E9" s="37"/>
      <c r="F9" s="37"/>
      <c r="G9" s="37"/>
      <c r="H9" s="37"/>
      <c r="I9" s="38"/>
    </row>
    <row r="10" spans="1:9" x14ac:dyDescent="0.15">
      <c r="A10" s="36"/>
      <c r="B10" s="37"/>
      <c r="C10" s="37"/>
      <c r="D10" s="37"/>
      <c r="E10" s="37"/>
      <c r="F10" s="37"/>
      <c r="G10" s="37"/>
      <c r="H10" s="37"/>
      <c r="I10" s="38"/>
    </row>
    <row r="11" spans="1:9" x14ac:dyDescent="0.15">
      <c r="A11" s="36"/>
      <c r="B11" s="37"/>
      <c r="C11" s="37"/>
      <c r="D11" s="37"/>
      <c r="E11" s="37"/>
      <c r="F11" s="37"/>
      <c r="G11" s="37"/>
      <c r="H11" s="37"/>
      <c r="I11" s="38"/>
    </row>
    <row r="12" spans="1:9" x14ac:dyDescent="0.15">
      <c r="A12" s="36"/>
      <c r="B12" s="37"/>
      <c r="C12" s="37"/>
      <c r="D12" s="37"/>
      <c r="E12" s="37"/>
      <c r="F12" s="37"/>
      <c r="G12" s="37"/>
      <c r="H12" s="37"/>
      <c r="I12" s="38"/>
    </row>
    <row r="13" spans="1:9" x14ac:dyDescent="0.15">
      <c r="A13" s="36"/>
      <c r="B13" s="37"/>
      <c r="C13" s="37"/>
      <c r="D13" s="37"/>
      <c r="E13" s="37"/>
      <c r="F13" s="37"/>
      <c r="G13" s="37"/>
      <c r="H13" s="37"/>
      <c r="I13" s="38"/>
    </row>
    <row r="14" spans="1:9" ht="14.25" thickBot="1" x14ac:dyDescent="0.2">
      <c r="A14" s="39"/>
      <c r="B14" s="40"/>
      <c r="C14" s="40"/>
      <c r="D14" s="40"/>
      <c r="E14" s="40"/>
      <c r="F14" s="40"/>
      <c r="G14" s="40"/>
      <c r="H14" s="40"/>
      <c r="I14" s="41"/>
    </row>
  </sheetData>
  <mergeCells count="1">
    <mergeCell ref="A1:I14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pane ySplit="1" topLeftCell="A20" activePane="bottomLeft" state="frozen"/>
      <selection pane="bottomLeft" activeCell="A2" sqref="A2"/>
    </sheetView>
  </sheetViews>
  <sheetFormatPr defaultRowHeight="13.5" x14ac:dyDescent="0.15"/>
  <sheetData>
    <row r="1" spans="1:1" s="8" customFormat="1" ht="42" customHeight="1" x14ac:dyDescent="0.15">
      <c r="A1" s="43" t="s">
        <v>76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ホーム</vt:lpstr>
      <vt:lpstr>Sheet2</vt:lpstr>
      <vt:lpstr>Sheet3</vt:lpstr>
    </vt:vector>
  </TitlesOfParts>
  <Company>Macnica,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91391</dc:creator>
  <cp:lastModifiedBy>91391</cp:lastModifiedBy>
  <dcterms:created xsi:type="dcterms:W3CDTF">2016-02-24T00:38:15Z</dcterms:created>
  <dcterms:modified xsi:type="dcterms:W3CDTF">2016-02-24T11:11:53Z</dcterms:modified>
</cp:coreProperties>
</file>